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565B01A4-F845-4D39-A341-F7AD076A3C83}" xr6:coauthVersionLast="36" xr6:coauthVersionMax="36" xr10:uidLastSave="{00000000-0000-0000-0000-000000000000}"/>
  <bookViews>
    <workbookView xWindow="0" yWindow="0" windowWidth="19200" windowHeight="7100" xr2:uid="{D8338629-82A4-49E6-891E-19C3C2615482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I22" i="3"/>
  <c r="K21" i="3"/>
  <c r="I21" i="3"/>
</calcChain>
</file>

<file path=xl/sharedStrings.xml><?xml version="1.0" encoding="utf-8"?>
<sst xmlns="http://schemas.openxmlformats.org/spreadsheetml/2006/main" count="212" uniqueCount="121">
  <si>
    <t>　　　令　和　５　年　８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</si>
  <si>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</si>
  <si>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</si>
  <si>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</si>
  <si>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</si>
  <si>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</si>
  <si>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</si>
  <si>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</si>
  <si>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</si>
  <si>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</si>
  <si>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</si>
  <si>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</si>
  <si>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</si>
  <si>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</si>
  <si>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</si>
  <si>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</si>
  <si>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</si>
  <si>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</si>
  <si>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</si>
  <si>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</si>
  <si>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</si>
  <si>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</si>
  <si>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</si>
  <si>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</si>
  <si>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</si>
  <si>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</si>
  <si>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</si>
  <si>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</si>
  <si>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</si>
  <si>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</si>
  <si>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</si>
  <si>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</si>
  <si>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</si>
  <si>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</si>
  <si>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</si>
  <si>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</si>
  <si>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</si>
  <si>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</si>
  <si>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</si>
  <si>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</si>
  <si>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</si>
  <si>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</si>
  <si>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</si>
  <si>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</si>
  <si>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</si>
  <si>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</si>
  <si>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</si>
  <si>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</si>
  <si>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</si>
  <si>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</si>
  <si>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</si>
  <si>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</si>
  <si>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</si>
  <si>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</si>
  <si>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</si>
  <si>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</si>
  <si>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</si>
  <si>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</si>
  <si>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</si>
  <si>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</si>
  <si>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</si>
  <si>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</si>
  <si>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</si>
  <si>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</si>
  <si>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</si>
  <si>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</si>
  <si>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</si>
  <si>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</si>
  <si>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</si>
  <si>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</si>
  <si>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</si>
  <si>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</si>
  <si>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</si>
  <si>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</si>
  <si>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</si>
  <si>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</si>
  <si>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</si>
  <si>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</si>
  <si>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</si>
  <si>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</si>
  <si>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</si>
  <si>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</si>
  <si>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</si>
  <si>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</si>
  <si>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</si>
  <si>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</si>
  <si>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</si>
  <si>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</si>
  <si>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オランダ</t>
  </si>
  <si>
    <t>2208.50－000</t>
    <phoneticPr fontId="6"/>
  </si>
  <si>
    <t>ジン及びジュネヴァ</t>
    <rPh sb="2" eb="3">
      <t>オヨ</t>
    </rPh>
    <phoneticPr fontId="9"/>
  </si>
  <si>
    <t>オーストラリア</t>
  </si>
  <si>
    <t>2208.60－000</t>
  </si>
  <si>
    <t>ウオッカ</t>
    <phoneticPr fontId="9"/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</si>
  <si>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</si>
  <si>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</si>
  <si>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</si>
  <si>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８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</si>
  <si>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</si>
  <si>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</si>
  <si>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ベトナム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</si>
  <si>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</si>
  <si>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</si>
  <si>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</si>
  <si>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</si>
  <si>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</si>
  <si>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</si>
  <si>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</si>
  <si>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</si>
  <si>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</si>
  <si>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</si>
  <si>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</si>
  <si>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5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</si>
  <si>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</si>
  <si>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</si>
  <si>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</si>
  <si>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</si>
  <si>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</si>
  <si>
    <t>2208.70－000</t>
    <phoneticPr fontId="3"/>
  </si>
  <si>
    <t>2208.90－200</t>
    <phoneticPr fontId="3"/>
  </si>
  <si>
    <t>2208.90－300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</si>
</sst>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9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8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9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19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0" fillId="0" borderId="0" xfId="4" applyFont="1" applyFill="1" applyAlignment="1">
      <alignment vertical="center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1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/>
    <xf numFmtId="0" fontId="23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4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6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177" fontId="13" fillId="0" borderId="12" xfId="5" applyNumberFormat="1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38" fontId="27" fillId="0" borderId="29" xfId="2" applyFont="1" applyFill="1" applyBorder="1" applyAlignment="1">
      <alignment horizontal="right" vertical="center"/>
    </xf>
    <xf numFmtId="38" fontId="28" fillId="0" borderId="40" xfId="3" applyFont="1" applyFill="1" applyBorder="1" applyAlignment="1">
      <alignment horizontal="right" vertical="center"/>
    </xf>
    <xf numFmtId="177" fontId="13" fillId="0" borderId="30" xfId="5" applyNumberFormat="1" applyFont="1" applyFill="1" applyBorder="1" applyAlignment="1">
      <alignment horizontal="right" vertical="center"/>
    </xf>
    <xf numFmtId="0" fontId="18" fillId="0" borderId="30" xfId="1" applyNumberFormat="1" applyFont="1" applyFill="1" applyBorder="1" applyAlignment="1">
      <alignment horizontal="distributed" vertical="top" wrapText="1" justifyLastLine="1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</cellXfs>
  <cellStyles count="7">
    <cellStyle name="パーセント 2" xfId="5" xr:uid="{9F38135A-BF5B-4E72-87E1-34130F885421}"/>
    <cellStyle name="桁区切り 2" xfId="4" xr:uid="{004FE70B-2D2C-4D97-A9C1-D7BBF9A5325C}"/>
    <cellStyle name="桁区切り 3" xfId="3" xr:uid="{35628B69-AC3B-46A2-9E19-CC586B5B5DB1}"/>
    <cellStyle name="桁区切り 4" xfId="2" xr:uid="{DB021E01-AB90-4E75-AEE2-8BE68EF52F04}"/>
    <cellStyle name="標準" xfId="0" builtinId="0"/>
    <cellStyle name="標準 2" xfId="1" xr:uid="{A5DD70A2-3931-4BBC-8643-D514A8F7FD3B}"/>
    <cellStyle name="標準 2 2" xfId="6" xr:uid="{0652A6B0-57D3-4374-B637-A262404044A6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DD4F80D-2084-4D26-B48E-B62AEF8AB922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75186565-DDE0-401D-B3B4-24D1967D7529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5284CE84-129A-432D-A1A7-298B3DABE3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95AAA7-57D5-40F1-8C0B-28AF6F1DDD6B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0EB9-2674-4F70-A9DB-20419A411AA9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234" ht="62.15" customHeight="1">
      <c r="A2" s="135" t="s">
        <v>1</v>
      </c>
      <c r="B2" s="138" t="s">
        <v>2</v>
      </c>
      <c r="C2" s="141" t="s">
        <v>3</v>
      </c>
      <c r="D2" s="142"/>
      <c r="E2" s="142"/>
      <c r="F2" s="142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>
      <c r="A3" s="136"/>
      <c r="B3" s="139"/>
      <c r="C3" s="143" t="s">
        <v>5</v>
      </c>
      <c r="D3" s="7"/>
      <c r="E3" s="145" t="s">
        <v>6</v>
      </c>
      <c r="F3" s="7"/>
      <c r="G3" s="147" t="s">
        <v>5</v>
      </c>
      <c r="H3" s="8"/>
      <c r="I3" s="148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>
      <c r="A4" s="137"/>
      <c r="B4" s="140"/>
      <c r="C4" s="144"/>
      <c r="D4" s="10" t="s">
        <v>7</v>
      </c>
      <c r="E4" s="146"/>
      <c r="F4" s="10" t="s">
        <v>7</v>
      </c>
      <c r="G4" s="144"/>
      <c r="H4" s="11" t="s">
        <v>8</v>
      </c>
      <c r="I4" s="146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>
      <c r="A5" s="13" t="s">
        <v>9</v>
      </c>
      <c r="B5" s="14" t="s">
        <v>10</v>
      </c>
      <c r="C5" s="15">
        <v>15360611</v>
      </c>
      <c r="D5" s="16">
        <v>93.444251231772768</v>
      </c>
      <c r="E5" s="17">
        <v>1864015</v>
      </c>
      <c r="F5" s="16">
        <v>65.918083056286179</v>
      </c>
      <c r="G5" s="19">
        <v>78665777</v>
      </c>
      <c r="H5" s="20">
        <v>59.355147652181898</v>
      </c>
      <c r="I5" s="21">
        <v>10193439</v>
      </c>
      <c r="J5" s="18">
        <v>51.146270459953911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>
      <c r="A6" s="23" t="s">
        <v>11</v>
      </c>
      <c r="B6" s="24" t="s">
        <v>12</v>
      </c>
      <c r="C6" s="25">
        <v>390</v>
      </c>
      <c r="D6" s="26">
        <v>-92.520138089758348</v>
      </c>
      <c r="E6" s="27">
        <v>1735</v>
      </c>
      <c r="F6" s="26">
        <v>-79.946833102172903</v>
      </c>
      <c r="G6" s="29">
        <v>7644</v>
      </c>
      <c r="H6" s="30">
        <v>-55.942363112391931</v>
      </c>
      <c r="I6" s="31">
        <v>29028</v>
      </c>
      <c r="J6" s="28">
        <v>-4.1094080338266394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>
      <c r="A7" s="23" t="s">
        <v>13</v>
      </c>
      <c r="B7" s="24" t="s">
        <v>14</v>
      </c>
      <c r="C7" s="25">
        <v>15022</v>
      </c>
      <c r="D7" s="26">
        <v>-9.3312409464027013</v>
      </c>
      <c r="E7" s="27">
        <v>24829</v>
      </c>
      <c r="F7" s="26">
        <v>-57.597130902570228</v>
      </c>
      <c r="G7" s="29">
        <v>121204</v>
      </c>
      <c r="H7" s="30">
        <v>-25.016085127443702</v>
      </c>
      <c r="I7" s="31">
        <v>313297</v>
      </c>
      <c r="J7" s="28">
        <v>-21.072745777741957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>
      <c r="A8" s="23" t="s">
        <v>15</v>
      </c>
      <c r="B8" s="33" t="s">
        <v>16</v>
      </c>
      <c r="C8" s="25" t="s">
        <v>117</v>
      </c>
      <c r="D8" s="26" t="s">
        <v>17</v>
      </c>
      <c r="E8" s="27" t="s">
        <v>117</v>
      </c>
      <c r="F8" s="26" t="s">
        <v>17</v>
      </c>
      <c r="G8" s="29">
        <v>56680</v>
      </c>
      <c r="H8" s="30" t="s">
        <v>17</v>
      </c>
      <c r="I8" s="31">
        <v>14971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>
      <c r="A9" s="23" t="s">
        <v>18</v>
      </c>
      <c r="B9" s="24" t="s">
        <v>19</v>
      </c>
      <c r="C9" s="25" t="s">
        <v>117</v>
      </c>
      <c r="D9" s="26" t="s">
        <v>17</v>
      </c>
      <c r="E9" s="27" t="s">
        <v>117</v>
      </c>
      <c r="F9" s="26" t="s">
        <v>17</v>
      </c>
      <c r="G9" s="29">
        <v>18324</v>
      </c>
      <c r="H9" s="30">
        <v>-2.4644701123117017</v>
      </c>
      <c r="I9" s="31">
        <v>6336</v>
      </c>
      <c r="J9" s="28">
        <v>-46.291430024582525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>
      <c r="A10" s="23" t="s">
        <v>20</v>
      </c>
      <c r="B10" s="24" t="s">
        <v>21</v>
      </c>
      <c r="C10" s="25" t="s">
        <v>117</v>
      </c>
      <c r="D10" s="26" t="s">
        <v>17</v>
      </c>
      <c r="E10" s="27" t="s">
        <v>117</v>
      </c>
      <c r="F10" s="26" t="s">
        <v>17</v>
      </c>
      <c r="G10" s="29">
        <v>809</v>
      </c>
      <c r="H10" s="30">
        <v>15.40656205420828</v>
      </c>
      <c r="I10" s="31">
        <v>1590</v>
      </c>
      <c r="J10" s="28">
        <v>21.652639632746755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>
      <c r="A11" s="23" t="s">
        <v>22</v>
      </c>
      <c r="B11" s="33" t="s">
        <v>23</v>
      </c>
      <c r="C11" s="25" t="s">
        <v>117</v>
      </c>
      <c r="D11" s="26">
        <v>-100</v>
      </c>
      <c r="E11" s="27" t="s">
        <v>117</v>
      </c>
      <c r="F11" s="26">
        <v>-100</v>
      </c>
      <c r="G11" s="29">
        <v>3068</v>
      </c>
      <c r="H11" s="30">
        <v>-81.518072289156635</v>
      </c>
      <c r="I11" s="31">
        <v>5280</v>
      </c>
      <c r="J11" s="28">
        <v>-84.603720767481192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>
      <c r="A12" s="23" t="s">
        <v>24</v>
      </c>
      <c r="B12" s="33" t="s">
        <v>25</v>
      </c>
      <c r="C12" s="25" t="s">
        <v>117</v>
      </c>
      <c r="D12" s="26" t="s">
        <v>17</v>
      </c>
      <c r="E12" s="27" t="s">
        <v>117</v>
      </c>
      <c r="F12" s="26" t="s">
        <v>17</v>
      </c>
      <c r="G12" s="29" t="s">
        <v>117</v>
      </c>
      <c r="H12" s="30">
        <v>-100</v>
      </c>
      <c r="I12" s="31" t="s">
        <v>117</v>
      </c>
      <c r="J12" s="28">
        <v>-100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>
      <c r="A13" s="23" t="s">
        <v>26</v>
      </c>
      <c r="B13" s="24" t="s">
        <v>27</v>
      </c>
      <c r="C13" s="25">
        <v>1905710</v>
      </c>
      <c r="D13" s="26">
        <v>-41.766195112933026</v>
      </c>
      <c r="E13" s="27">
        <v>2707195</v>
      </c>
      <c r="F13" s="26">
        <v>-32.561386639297908</v>
      </c>
      <c r="G13" s="29">
        <v>19102533</v>
      </c>
      <c r="H13" s="30">
        <v>-20.836005972566468</v>
      </c>
      <c r="I13" s="31">
        <v>26647230</v>
      </c>
      <c r="J13" s="28">
        <v>-15.74094334420225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>
      <c r="A14" s="23" t="s">
        <v>28</v>
      </c>
      <c r="B14" s="33" t="s">
        <v>29</v>
      </c>
      <c r="C14" s="25">
        <v>1103023</v>
      </c>
      <c r="D14" s="26">
        <v>17.649762998801123</v>
      </c>
      <c r="E14" s="27">
        <v>172993</v>
      </c>
      <c r="F14" s="26">
        <v>16.055172043659979</v>
      </c>
      <c r="G14" s="29">
        <v>6365084</v>
      </c>
      <c r="H14" s="30">
        <v>57.040580329452723</v>
      </c>
      <c r="I14" s="31">
        <v>1139736</v>
      </c>
      <c r="J14" s="28">
        <v>50.366504303589039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>
      <c r="A15" s="23" t="s">
        <v>30</v>
      </c>
      <c r="B15" s="24" t="s">
        <v>31</v>
      </c>
      <c r="C15" s="25">
        <v>341</v>
      </c>
      <c r="D15" s="26">
        <v>-83.085317460317455</v>
      </c>
      <c r="E15" s="27">
        <v>5877</v>
      </c>
      <c r="F15" s="26">
        <v>-93.870527007436294</v>
      </c>
      <c r="G15" s="29">
        <v>86559</v>
      </c>
      <c r="H15" s="30">
        <v>88.249494356364579</v>
      </c>
      <c r="I15" s="31">
        <v>1784186</v>
      </c>
      <c r="J15" s="28">
        <v>437.87200945398422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>
      <c r="A16" s="23" t="s">
        <v>32</v>
      </c>
      <c r="B16" s="24" t="s">
        <v>33</v>
      </c>
      <c r="C16" s="25">
        <v>1198830</v>
      </c>
      <c r="D16" s="26">
        <v>6.5017003599717071</v>
      </c>
      <c r="E16" s="27">
        <v>3854750</v>
      </c>
      <c r="F16" s="26">
        <v>-4.1457953704514239</v>
      </c>
      <c r="G16" s="29">
        <v>9865303</v>
      </c>
      <c r="H16" s="30">
        <v>-1.9174670528868774</v>
      </c>
      <c r="I16" s="31">
        <v>39340377</v>
      </c>
      <c r="J16" s="28">
        <v>1.2250845294688162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>
      <c r="A17" s="23" t="s">
        <v>34</v>
      </c>
      <c r="B17" s="33" t="s">
        <v>35</v>
      </c>
      <c r="C17" s="25">
        <v>4080</v>
      </c>
      <c r="D17" s="26">
        <v>30.895091434071219</v>
      </c>
      <c r="E17" s="27">
        <v>4043</v>
      </c>
      <c r="F17" s="26">
        <v>-39.647708613225852</v>
      </c>
      <c r="G17" s="29">
        <v>43363</v>
      </c>
      <c r="H17" s="30">
        <v>-33.459673459366556</v>
      </c>
      <c r="I17" s="31">
        <v>53109</v>
      </c>
      <c r="J17" s="28">
        <v>-47.904773115178621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>
      <c r="A18" s="23" t="s">
        <v>36</v>
      </c>
      <c r="B18" s="33" t="s">
        <v>37</v>
      </c>
      <c r="C18" s="25">
        <v>420341</v>
      </c>
      <c r="D18" s="26">
        <v>-28.924296456368708</v>
      </c>
      <c r="E18" s="27">
        <v>369770</v>
      </c>
      <c r="F18" s="26">
        <v>-11.685116851168516</v>
      </c>
      <c r="G18" s="29">
        <v>2376042</v>
      </c>
      <c r="H18" s="30">
        <v>-36.976099881567023</v>
      </c>
      <c r="I18" s="31">
        <v>2048750</v>
      </c>
      <c r="J18" s="28">
        <v>-26.384721798027343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>
      <c r="A19" s="23" t="s">
        <v>38</v>
      </c>
      <c r="B19" s="24" t="s">
        <v>39</v>
      </c>
      <c r="C19" s="25">
        <v>134135</v>
      </c>
      <c r="D19" s="26">
        <v>2.6305117944558845</v>
      </c>
      <c r="E19" s="27">
        <v>135079</v>
      </c>
      <c r="F19" s="26">
        <v>27.818887206661614</v>
      </c>
      <c r="G19" s="29">
        <v>604757</v>
      </c>
      <c r="H19" s="30">
        <v>-15.98111663589367</v>
      </c>
      <c r="I19" s="31">
        <v>542055</v>
      </c>
      <c r="J19" s="28">
        <v>2.625585256736727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>
      <c r="A20" s="23" t="s">
        <v>40</v>
      </c>
      <c r="B20" s="24" t="s">
        <v>41</v>
      </c>
      <c r="C20" s="25">
        <v>2843034</v>
      </c>
      <c r="D20" s="26">
        <v>3.9095548133707183</v>
      </c>
      <c r="E20" s="27">
        <v>852019</v>
      </c>
      <c r="F20" s="26">
        <v>-19.661018547330116</v>
      </c>
      <c r="G20" s="29">
        <v>24533862</v>
      </c>
      <c r="H20" s="30">
        <v>1.7368806726332622</v>
      </c>
      <c r="I20" s="31">
        <v>8105364</v>
      </c>
      <c r="J20" s="28">
        <v>-7.1263596554399413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>
      <c r="A21" s="34" t="s">
        <v>113</v>
      </c>
      <c r="B21" s="126" t="s">
        <v>114</v>
      </c>
      <c r="C21" s="36">
        <v>22490</v>
      </c>
      <c r="D21" s="26">
        <v>-42.5072856485505</v>
      </c>
      <c r="E21" s="128">
        <v>17690</v>
      </c>
      <c r="F21" s="37">
        <v>-49.582466440562001</v>
      </c>
      <c r="G21" s="118">
        <v>633156</v>
      </c>
      <c r="H21" s="41">
        <v>-54.456548009529399</v>
      </c>
      <c r="I21" s="119">
        <v>245649</v>
      </c>
      <c r="J21" s="39">
        <v>-37.725402511274901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>
      <c r="A22" s="34" t="s">
        <v>115</v>
      </c>
      <c r="B22" s="35" t="s">
        <v>116</v>
      </c>
      <c r="C22" s="36">
        <v>108816</v>
      </c>
      <c r="D22" s="37">
        <v>-35.060811859207703</v>
      </c>
      <c r="E22" s="31">
        <v>78313</v>
      </c>
      <c r="F22" s="37">
        <v>-36.330894308943101</v>
      </c>
      <c r="G22" s="118">
        <v>1023398</v>
      </c>
      <c r="H22" s="41">
        <v>-26.028654736589498</v>
      </c>
      <c r="I22" s="119">
        <v>826880</v>
      </c>
      <c r="J22" s="39">
        <v>-20.624727017907599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>
      <c r="A23" s="34" t="s">
        <v>42</v>
      </c>
      <c r="B23" s="35" t="s">
        <v>43</v>
      </c>
      <c r="C23" s="36">
        <v>259453</v>
      </c>
      <c r="D23" s="37">
        <v>-9.9030805185244333</v>
      </c>
      <c r="E23" s="38">
        <v>79361</v>
      </c>
      <c r="F23" s="37">
        <v>-17.100864914553128</v>
      </c>
      <c r="G23" s="40">
        <v>3545449</v>
      </c>
      <c r="H23" s="41">
        <v>37.871471841422391</v>
      </c>
      <c r="I23" s="42">
        <v>2221135</v>
      </c>
      <c r="J23" s="39">
        <v>153.10781783270374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>
      <c r="A24" s="43" t="s">
        <v>44</v>
      </c>
      <c r="B24" s="44" t="s">
        <v>45</v>
      </c>
      <c r="C24" s="45">
        <v>23376276</v>
      </c>
      <c r="D24" s="46">
        <v>35.463049725408922</v>
      </c>
      <c r="E24" s="47">
        <v>10167669</v>
      </c>
      <c r="F24" s="46">
        <v>-10.161603049091468</v>
      </c>
      <c r="G24" s="49">
        <v>147053012</v>
      </c>
      <c r="H24" s="50">
        <v>20.650611567515625</v>
      </c>
      <c r="I24" s="51">
        <v>93518412</v>
      </c>
      <c r="J24" s="48">
        <v>0.28487414511779718</v>
      </c>
      <c r="K24" s="22"/>
    </row>
    <row r="25" spans="1:201" ht="23.25" customHeight="1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EC28-C008-4123-AB57-6E317A8799BC}">
  <sheetPr>
    <pageSetUpPr fitToPage="1"/>
  </sheetPr>
  <dimension ref="A1:L24"/>
  <sheetViews>
    <sheetView showOutlineSymbols="0" view="pageBreakPreview" topLeftCell="A11" zoomScale="40" zoomScaleNormal="55" zoomScaleSheetLayoutView="40" zoomScalePageLayoutView="75" workbookViewId="0">
      <selection activeCell="A24" sqref="A24"/>
    </sheetView>
  </sheetViews>
  <sheetFormatPr defaultColWidth="12" defaultRowHeight="21"/>
  <cols>
    <col min="1" max="1" width="15" style="98" customWidth="1"/>
    <col min="2" max="2" width="79.6328125" style="98" customWidth="1"/>
    <col min="3" max="3" width="29.7265625" style="98" customWidth="1"/>
    <col min="4" max="4" width="17.26953125" style="102" customWidth="1"/>
    <col min="5" max="5" width="29.7265625" style="98" customWidth="1"/>
    <col min="6" max="6" width="17.26953125" style="102" customWidth="1"/>
    <col min="7" max="7" width="29.7265625" style="98" customWidth="1"/>
    <col min="8" max="8" width="17.26953125" style="102" customWidth="1"/>
    <col min="9" max="11" width="17.7265625" style="102" customWidth="1"/>
    <col min="12" max="16384" width="12" style="98"/>
  </cols>
  <sheetData>
    <row r="1" spans="1:12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>
      <c r="A2" s="149" t="s">
        <v>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2" ht="42" customHeight="1">
      <c r="A3" s="150" t="s">
        <v>1</v>
      </c>
      <c r="B3" s="152" t="s">
        <v>46</v>
      </c>
      <c r="C3" s="154" t="s">
        <v>47</v>
      </c>
      <c r="D3" s="155"/>
      <c r="E3" s="154" t="s">
        <v>48</v>
      </c>
      <c r="F3" s="156"/>
      <c r="G3" s="154" t="s">
        <v>49</v>
      </c>
      <c r="H3" s="157"/>
      <c r="I3" s="54" t="s">
        <v>50</v>
      </c>
      <c r="J3" s="55" t="s">
        <v>51</v>
      </c>
      <c r="K3" s="56" t="s">
        <v>52</v>
      </c>
    </row>
    <row r="4" spans="1:12" ht="35.15" customHeight="1" thickBot="1">
      <c r="A4" s="151"/>
      <c r="B4" s="153"/>
      <c r="C4" s="57" t="s">
        <v>53</v>
      </c>
      <c r="D4" s="58" t="s">
        <v>98</v>
      </c>
      <c r="E4" s="57" t="s">
        <v>53</v>
      </c>
      <c r="F4" s="59" t="s">
        <v>98</v>
      </c>
      <c r="G4" s="57" t="s">
        <v>53</v>
      </c>
      <c r="H4" s="60" t="s">
        <v>98</v>
      </c>
      <c r="I4" s="61" t="s">
        <v>98</v>
      </c>
      <c r="J4" s="62" t="s">
        <v>98</v>
      </c>
      <c r="K4" s="63" t="s">
        <v>54</v>
      </c>
    </row>
    <row r="5" spans="1:12" ht="57" customHeight="1">
      <c r="A5" s="54" t="s">
        <v>55</v>
      </c>
      <c r="B5" s="64" t="s">
        <v>56</v>
      </c>
      <c r="C5" s="65" t="s">
        <v>57</v>
      </c>
      <c r="D5" s="66">
        <v>4022463</v>
      </c>
      <c r="E5" s="65" t="s">
        <v>58</v>
      </c>
      <c r="F5" s="67">
        <v>2084123</v>
      </c>
      <c r="G5" s="65" t="s">
        <v>59</v>
      </c>
      <c r="H5" s="68">
        <v>1411024</v>
      </c>
      <c r="I5" s="69">
        <v>7517610</v>
      </c>
      <c r="J5" s="70">
        <v>10193439</v>
      </c>
      <c r="K5" s="71">
        <v>73.74949710298948</v>
      </c>
    </row>
    <row r="6" spans="1:12" ht="57" customHeight="1">
      <c r="A6" s="72" t="s">
        <v>60</v>
      </c>
      <c r="B6" s="73" t="s">
        <v>61</v>
      </c>
      <c r="C6" s="74" t="s">
        <v>59</v>
      </c>
      <c r="D6" s="75">
        <v>8384</v>
      </c>
      <c r="E6" s="74" t="s">
        <v>62</v>
      </c>
      <c r="F6" s="76">
        <v>8107</v>
      </c>
      <c r="G6" s="74" t="s">
        <v>58</v>
      </c>
      <c r="H6" s="77">
        <v>3268</v>
      </c>
      <c r="I6" s="78">
        <v>19759</v>
      </c>
      <c r="J6" s="79">
        <v>29028</v>
      </c>
      <c r="K6" s="80">
        <v>68.068761196086541</v>
      </c>
      <c r="L6" s="99"/>
    </row>
    <row r="7" spans="1:12" ht="57" customHeight="1">
      <c r="A7" s="72" t="s">
        <v>63</v>
      </c>
      <c r="B7" s="83" t="s">
        <v>64</v>
      </c>
      <c r="C7" s="82" t="s">
        <v>59</v>
      </c>
      <c r="D7" s="75">
        <v>73919</v>
      </c>
      <c r="E7" s="82" t="s">
        <v>62</v>
      </c>
      <c r="F7" s="75">
        <v>66861</v>
      </c>
      <c r="G7" s="74" t="s">
        <v>58</v>
      </c>
      <c r="H7" s="76">
        <v>43630</v>
      </c>
      <c r="I7" s="78">
        <v>184410</v>
      </c>
      <c r="J7" s="79">
        <v>313297</v>
      </c>
      <c r="K7" s="80">
        <v>58.861080699783273</v>
      </c>
    </row>
    <row r="8" spans="1:12" ht="57" customHeight="1">
      <c r="A8" s="72" t="s">
        <v>65</v>
      </c>
      <c r="B8" s="83" t="s">
        <v>16</v>
      </c>
      <c r="C8" s="82" t="s">
        <v>58</v>
      </c>
      <c r="D8" s="75">
        <v>14971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14971</v>
      </c>
      <c r="J8" s="79">
        <v>14971</v>
      </c>
      <c r="K8" s="80">
        <v>100</v>
      </c>
    </row>
    <row r="9" spans="1:12" ht="57" customHeight="1">
      <c r="A9" s="72" t="s">
        <v>66</v>
      </c>
      <c r="B9" s="83" t="s">
        <v>67</v>
      </c>
      <c r="C9" s="82" t="s">
        <v>68</v>
      </c>
      <c r="D9" s="75">
        <v>6336</v>
      </c>
      <c r="E9" s="74" t="s">
        <v>17</v>
      </c>
      <c r="F9" s="75" t="s">
        <v>17</v>
      </c>
      <c r="G9" s="74" t="s">
        <v>17</v>
      </c>
      <c r="H9" s="76" t="s">
        <v>17</v>
      </c>
      <c r="I9" s="78">
        <v>6336</v>
      </c>
      <c r="J9" s="79">
        <v>6336</v>
      </c>
      <c r="K9" s="80">
        <v>100</v>
      </c>
      <c r="L9" s="100"/>
    </row>
    <row r="10" spans="1:12" ht="57" customHeight="1">
      <c r="A10" s="72" t="s">
        <v>69</v>
      </c>
      <c r="B10" s="73" t="s">
        <v>70</v>
      </c>
      <c r="C10" s="74" t="s">
        <v>71</v>
      </c>
      <c r="D10" s="75">
        <v>1590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1590</v>
      </c>
      <c r="J10" s="79">
        <v>1590</v>
      </c>
      <c r="K10" s="80">
        <v>100</v>
      </c>
    </row>
    <row r="11" spans="1:12" ht="57" customHeight="1">
      <c r="A11" s="72" t="s">
        <v>72</v>
      </c>
      <c r="B11" s="81" t="s">
        <v>73</v>
      </c>
      <c r="C11" s="74" t="s">
        <v>57</v>
      </c>
      <c r="D11" s="75">
        <v>3392</v>
      </c>
      <c r="E11" s="74" t="s">
        <v>62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5280</v>
      </c>
      <c r="K11" s="80">
        <v>100</v>
      </c>
    </row>
    <row r="12" spans="1:12" ht="57" customHeight="1">
      <c r="A12" s="72" t="s">
        <v>74</v>
      </c>
      <c r="B12" s="81" t="s">
        <v>75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127" t="s">
        <v>117</v>
      </c>
      <c r="J12" s="79" t="s">
        <v>117</v>
      </c>
      <c r="K12" s="85" t="s">
        <v>17</v>
      </c>
    </row>
    <row r="13" spans="1:12" ht="57" customHeight="1">
      <c r="A13" s="72" t="s">
        <v>76</v>
      </c>
      <c r="B13" s="73" t="s">
        <v>77</v>
      </c>
      <c r="C13" s="82" t="s">
        <v>59</v>
      </c>
      <c r="D13" s="75">
        <v>8314418</v>
      </c>
      <c r="E13" s="82" t="s">
        <v>78</v>
      </c>
      <c r="F13" s="76">
        <v>5679732</v>
      </c>
      <c r="G13" s="82" t="s">
        <v>62</v>
      </c>
      <c r="H13" s="76">
        <v>4154177</v>
      </c>
      <c r="I13" s="78">
        <v>18148327</v>
      </c>
      <c r="J13" s="79">
        <v>26647230</v>
      </c>
      <c r="K13" s="80">
        <v>68.105866913746766</v>
      </c>
      <c r="L13" s="100"/>
    </row>
    <row r="14" spans="1:12" ht="57">
      <c r="A14" s="72" t="s">
        <v>79</v>
      </c>
      <c r="B14" s="130" t="s">
        <v>80</v>
      </c>
      <c r="C14" s="82" t="s">
        <v>58</v>
      </c>
      <c r="D14" s="75">
        <v>520901</v>
      </c>
      <c r="E14" s="82" t="s">
        <v>78</v>
      </c>
      <c r="F14" s="76">
        <v>250037</v>
      </c>
      <c r="G14" s="82" t="s">
        <v>59</v>
      </c>
      <c r="H14" s="76">
        <v>184916</v>
      </c>
      <c r="I14" s="78">
        <v>955854</v>
      </c>
      <c r="J14" s="79">
        <v>1139736</v>
      </c>
      <c r="K14" s="80">
        <v>83.866263766345895</v>
      </c>
      <c r="L14" s="100"/>
    </row>
    <row r="15" spans="1:12" ht="57" customHeight="1">
      <c r="A15" s="72" t="s">
        <v>99</v>
      </c>
      <c r="B15" s="73" t="s">
        <v>81</v>
      </c>
      <c r="C15" s="82" t="s">
        <v>59</v>
      </c>
      <c r="D15" s="75">
        <v>1756723</v>
      </c>
      <c r="E15" s="82" t="s">
        <v>82</v>
      </c>
      <c r="F15" s="75">
        <v>20801</v>
      </c>
      <c r="G15" s="74" t="s">
        <v>100</v>
      </c>
      <c r="H15" s="76">
        <v>959</v>
      </c>
      <c r="I15" s="78">
        <v>1778483</v>
      </c>
      <c r="J15" s="79">
        <v>1784186</v>
      </c>
      <c r="K15" s="80">
        <v>99.680358437965538</v>
      </c>
      <c r="L15" s="100"/>
    </row>
    <row r="16" spans="1:12" ht="57" customHeight="1">
      <c r="A16" s="72" t="s">
        <v>83</v>
      </c>
      <c r="B16" s="73" t="s">
        <v>84</v>
      </c>
      <c r="C16" s="82" t="s">
        <v>59</v>
      </c>
      <c r="D16" s="75">
        <v>10053663</v>
      </c>
      <c r="E16" s="82" t="s">
        <v>78</v>
      </c>
      <c r="F16" s="75">
        <v>8833123</v>
      </c>
      <c r="G16" s="74" t="s">
        <v>88</v>
      </c>
      <c r="H16" s="76">
        <v>5356935</v>
      </c>
      <c r="I16" s="78">
        <v>24243721</v>
      </c>
      <c r="J16" s="79">
        <v>39340377</v>
      </c>
      <c r="K16" s="80">
        <v>61.625543141083782</v>
      </c>
      <c r="L16" s="100"/>
    </row>
    <row r="17" spans="1:12" ht="57" customHeight="1">
      <c r="A17" s="72" t="s">
        <v>86</v>
      </c>
      <c r="B17" s="81" t="s">
        <v>87</v>
      </c>
      <c r="C17" s="74" t="s">
        <v>85</v>
      </c>
      <c r="D17" s="75">
        <v>41406</v>
      </c>
      <c r="E17" s="74" t="s">
        <v>59</v>
      </c>
      <c r="F17" s="75">
        <v>4576</v>
      </c>
      <c r="G17" s="74" t="s">
        <v>88</v>
      </c>
      <c r="H17" s="84">
        <v>2777</v>
      </c>
      <c r="I17" s="78">
        <v>48759</v>
      </c>
      <c r="J17" s="79">
        <v>53109</v>
      </c>
      <c r="K17" s="80">
        <v>91.809297859119923</v>
      </c>
    </row>
    <row r="18" spans="1:12" ht="57" customHeight="1">
      <c r="A18" s="72" t="s">
        <v>89</v>
      </c>
      <c r="B18" s="81" t="s">
        <v>90</v>
      </c>
      <c r="C18" s="74" t="s">
        <v>68</v>
      </c>
      <c r="D18" s="75">
        <v>528676</v>
      </c>
      <c r="E18" s="74" t="s">
        <v>91</v>
      </c>
      <c r="F18" s="84">
        <v>218378</v>
      </c>
      <c r="G18" s="74" t="s">
        <v>85</v>
      </c>
      <c r="H18" s="84">
        <v>200312</v>
      </c>
      <c r="I18" s="78">
        <v>947366</v>
      </c>
      <c r="J18" s="79">
        <v>2048750</v>
      </c>
      <c r="K18" s="80">
        <v>46.241171446003662</v>
      </c>
      <c r="L18" s="99"/>
    </row>
    <row r="19" spans="1:12" ht="57" customHeight="1">
      <c r="A19" s="72" t="s">
        <v>92</v>
      </c>
      <c r="B19" s="73" t="s">
        <v>93</v>
      </c>
      <c r="C19" s="82" t="s">
        <v>78</v>
      </c>
      <c r="D19" s="75">
        <v>167822</v>
      </c>
      <c r="E19" s="74" t="s">
        <v>91</v>
      </c>
      <c r="F19" s="75">
        <v>135564</v>
      </c>
      <c r="G19" s="74" t="s">
        <v>88</v>
      </c>
      <c r="H19" s="76">
        <v>90111</v>
      </c>
      <c r="I19" s="78">
        <v>393497</v>
      </c>
      <c r="J19" s="79">
        <v>542055</v>
      </c>
      <c r="K19" s="80">
        <v>72.593556004464489</v>
      </c>
      <c r="L19" s="100"/>
    </row>
    <row r="20" spans="1:12" ht="57" customHeight="1">
      <c r="A20" s="72" t="s">
        <v>118</v>
      </c>
      <c r="B20" s="73" t="s">
        <v>94</v>
      </c>
      <c r="C20" s="82" t="s">
        <v>58</v>
      </c>
      <c r="D20" s="75">
        <v>2839333</v>
      </c>
      <c r="E20" s="82" t="s">
        <v>59</v>
      </c>
      <c r="F20" s="76">
        <v>1127509</v>
      </c>
      <c r="G20" s="82" t="s">
        <v>78</v>
      </c>
      <c r="H20" s="76">
        <v>929160</v>
      </c>
      <c r="I20" s="78">
        <v>4896002</v>
      </c>
      <c r="J20" s="79">
        <v>8105364</v>
      </c>
      <c r="K20" s="80">
        <v>60.404467954801291</v>
      </c>
      <c r="L20" s="100"/>
    </row>
    <row r="21" spans="1:12" ht="57" customHeight="1">
      <c r="A21" s="131" t="s">
        <v>119</v>
      </c>
      <c r="B21" s="132" t="s">
        <v>114</v>
      </c>
      <c r="C21" s="120" t="s">
        <v>78</v>
      </c>
      <c r="D21" s="121">
        <v>81129</v>
      </c>
      <c r="E21" s="120" t="s">
        <v>91</v>
      </c>
      <c r="F21" s="122">
        <v>57000</v>
      </c>
      <c r="G21" s="120" t="s">
        <v>59</v>
      </c>
      <c r="H21" s="122">
        <v>26059</v>
      </c>
      <c r="I21" s="123">
        <f>SUM(D21,F21,H21)</f>
        <v>164188</v>
      </c>
      <c r="J21" s="124">
        <v>245649</v>
      </c>
      <c r="K21" s="129">
        <f>I21/J21*100</f>
        <v>66.838456496871558</v>
      </c>
      <c r="L21" s="100"/>
    </row>
    <row r="22" spans="1:12" ht="57" customHeight="1">
      <c r="A22" s="131" t="s">
        <v>120</v>
      </c>
      <c r="B22" s="133" t="s">
        <v>116</v>
      </c>
      <c r="C22" s="120" t="s">
        <v>59</v>
      </c>
      <c r="D22" s="121">
        <v>278540</v>
      </c>
      <c r="E22" s="120" t="s">
        <v>78</v>
      </c>
      <c r="F22" s="122">
        <v>189805</v>
      </c>
      <c r="G22" s="120" t="s">
        <v>57</v>
      </c>
      <c r="H22" s="122">
        <v>107529</v>
      </c>
      <c r="I22" s="123">
        <f>SUM(D22,F22,H22)</f>
        <v>575874</v>
      </c>
      <c r="J22" s="124">
        <v>826880</v>
      </c>
      <c r="K22" s="125">
        <f>I22/J22*100</f>
        <v>69.644204721362229</v>
      </c>
      <c r="L22" s="100"/>
    </row>
    <row r="23" spans="1:12" ht="57" customHeight="1" thickBot="1">
      <c r="A23" s="86" t="s">
        <v>95</v>
      </c>
      <c r="B23" s="87" t="s">
        <v>96</v>
      </c>
      <c r="C23" s="88" t="s">
        <v>91</v>
      </c>
      <c r="D23" s="89">
        <v>1056842</v>
      </c>
      <c r="E23" s="88" t="s">
        <v>59</v>
      </c>
      <c r="F23" s="90">
        <v>339121</v>
      </c>
      <c r="G23" s="88" t="s">
        <v>57</v>
      </c>
      <c r="H23" s="91">
        <v>193623</v>
      </c>
      <c r="I23" s="92">
        <v>1589586</v>
      </c>
      <c r="J23" s="93">
        <v>2221135</v>
      </c>
      <c r="K23" s="94">
        <v>71.566383853300238</v>
      </c>
      <c r="L23" s="100"/>
    </row>
    <row r="24" spans="1:12" ht="29">
      <c r="B24" s="95"/>
      <c r="D24" s="101"/>
      <c r="H24" s="101"/>
      <c r="K24" s="101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FF08-FA7E-40FA-8ABE-C70D75E1C760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/>
  <cols>
    <col min="1" max="1" width="7" style="104" customWidth="1"/>
    <col min="2" max="2" width="3.6328125" style="104" bestFit="1" customWidth="1"/>
    <col min="3" max="3" width="9" style="104"/>
    <col min="4" max="8" width="12.6328125" style="104" customWidth="1"/>
    <col min="9" max="9" width="20.7265625" style="104" customWidth="1"/>
    <col min="10" max="10" width="11" style="104" customWidth="1"/>
    <col min="11" max="16384" width="9" style="104"/>
  </cols>
  <sheetData>
    <row r="1" spans="2:8" ht="29.25" customHeight="1">
      <c r="B1" s="103" t="s">
        <v>101</v>
      </c>
    </row>
    <row r="2" spans="2:8" ht="29.25" customHeight="1">
      <c r="B2" s="105"/>
    </row>
    <row r="3" spans="2:8" s="108" customFormat="1" ht="29.25" customHeight="1">
      <c r="B3" s="106" t="s">
        <v>102</v>
      </c>
      <c r="C3" s="107"/>
      <c r="D3" s="107"/>
      <c r="E3" s="107"/>
      <c r="F3" s="107"/>
      <c r="G3" s="107"/>
      <c r="H3" s="107"/>
    </row>
    <row r="4" spans="2:8" s="108" customFormat="1" ht="29.25" customHeight="1">
      <c r="B4" s="106" t="s">
        <v>103</v>
      </c>
      <c r="C4" s="107"/>
      <c r="D4" s="107"/>
      <c r="E4" s="107"/>
      <c r="F4" s="107"/>
      <c r="G4" s="107"/>
      <c r="H4" s="107"/>
    </row>
    <row r="5" spans="2:8" s="108" customFormat="1" ht="29.25" customHeight="1">
      <c r="B5" s="107"/>
      <c r="C5" s="107"/>
      <c r="D5" s="107"/>
      <c r="E5" s="107"/>
      <c r="F5" s="107"/>
      <c r="G5" s="107"/>
      <c r="H5" s="107"/>
    </row>
    <row r="6" spans="2:8" s="108" customFormat="1" ht="29.25" customHeight="1">
      <c r="B6" s="106" t="s">
        <v>104</v>
      </c>
    </row>
    <row r="7" spans="2:8" s="108" customFormat="1" ht="29.25" customHeight="1">
      <c r="B7" s="106" t="s">
        <v>105</v>
      </c>
    </row>
    <row r="8" spans="2:8" s="108" customFormat="1" ht="29.25" customHeight="1">
      <c r="B8" s="106" t="s">
        <v>106</v>
      </c>
    </row>
    <row r="9" spans="2:8" s="108" customFormat="1" ht="29.25" customHeight="1">
      <c r="B9" s="106"/>
    </row>
    <row r="10" spans="2:8" s="108" customFormat="1" ht="29.25" customHeight="1">
      <c r="B10" s="106" t="s">
        <v>107</v>
      </c>
    </row>
    <row r="11" spans="2:8" s="108" customFormat="1" ht="29.25" customHeight="1">
      <c r="B11" s="106" t="s">
        <v>108</v>
      </c>
    </row>
    <row r="12" spans="2:8" s="108" customFormat="1" ht="29.25" customHeight="1">
      <c r="B12" s="106" t="s">
        <v>109</v>
      </c>
    </row>
    <row r="13" spans="2:8" s="108" customFormat="1" ht="29.25" customHeight="1">
      <c r="B13" s="106" t="s">
        <v>110</v>
      </c>
    </row>
    <row r="14" spans="2:8" s="108" customFormat="1" ht="29.25" customHeight="1">
      <c r="B14" s="106"/>
    </row>
    <row r="15" spans="2:8" s="108" customFormat="1" ht="29.25" customHeight="1">
      <c r="B15" s="109" t="s">
        <v>111</v>
      </c>
    </row>
    <row r="16" spans="2:8" s="108" customFormat="1" ht="29.25" customHeight="1">
      <c r="B16" s="106"/>
    </row>
    <row r="17" spans="2:10" s="108" customFormat="1" ht="29.25" customHeight="1">
      <c r="B17" s="110"/>
      <c r="C17" s="110"/>
      <c r="D17" s="110"/>
      <c r="E17" s="110"/>
      <c r="F17" s="110"/>
      <c r="G17" s="110"/>
      <c r="H17" s="110"/>
      <c r="I17" s="110"/>
    </row>
    <row r="18" spans="2:10" s="108" customFormat="1" ht="29.25" customHeight="1">
      <c r="B18" s="110"/>
      <c r="C18" s="110"/>
      <c r="D18" s="110"/>
      <c r="E18" s="110"/>
      <c r="F18" s="110"/>
      <c r="G18" s="110"/>
      <c r="H18" s="110"/>
      <c r="I18" s="110"/>
    </row>
    <row r="19" spans="2:10" s="108" customFormat="1" ht="29.25" customHeight="1">
      <c r="B19" s="110"/>
      <c r="C19" s="111"/>
      <c r="D19" s="112"/>
      <c r="E19" s="112"/>
      <c r="F19" s="112"/>
      <c r="G19" s="112"/>
      <c r="H19" s="112"/>
    </row>
    <row r="20" spans="2:10" s="108" customFormat="1" ht="18" customHeight="1">
      <c r="B20" s="106"/>
      <c r="C20" s="106"/>
      <c r="D20" s="106"/>
      <c r="F20" s="106"/>
      <c r="G20" s="106"/>
      <c r="H20" s="106"/>
    </row>
    <row r="21" spans="2:10" s="108" customFormat="1" ht="18" customHeight="1">
      <c r="B21" s="106"/>
      <c r="C21" s="106"/>
      <c r="D21" s="113"/>
      <c r="E21" s="106"/>
      <c r="F21" s="106"/>
    </row>
    <row r="22" spans="2:10" s="106" customFormat="1" ht="18" customHeight="1">
      <c r="E22" s="108"/>
      <c r="J22" s="108"/>
    </row>
    <row r="23" spans="2:10" s="108" customFormat="1" ht="18" customHeight="1">
      <c r="B23" s="106"/>
      <c r="C23" s="106"/>
      <c r="D23" s="113"/>
      <c r="G23" s="113"/>
      <c r="H23" s="113"/>
    </row>
    <row r="24" spans="2:10" s="108" customFormat="1" ht="18" customHeight="1">
      <c r="B24" s="106"/>
      <c r="C24" s="106"/>
      <c r="D24" s="113"/>
      <c r="E24" s="106"/>
      <c r="J24" s="114"/>
    </row>
    <row r="25" spans="2:10" s="108" customFormat="1" ht="18" customHeight="1">
      <c r="B25" s="106"/>
      <c r="C25" s="106"/>
      <c r="D25" s="113"/>
      <c r="E25" s="106"/>
      <c r="F25" s="113"/>
      <c r="G25" s="106"/>
      <c r="H25" s="106"/>
      <c r="J25" s="106"/>
    </row>
    <row r="26" spans="2:10" s="108" customFormat="1" ht="14">
      <c r="B26" s="106"/>
      <c r="C26" s="106"/>
      <c r="D26" s="106"/>
      <c r="J26" s="106"/>
    </row>
    <row r="27" spans="2:10" s="108" customFormat="1" ht="14">
      <c r="B27" s="106"/>
      <c r="C27" s="106"/>
      <c r="D27" s="106"/>
      <c r="F27" s="113"/>
      <c r="G27" s="113"/>
      <c r="H27" s="113"/>
      <c r="J27" s="114"/>
    </row>
    <row r="28" spans="2:10" s="108" customFormat="1" ht="16.5">
      <c r="F28" s="115"/>
      <c r="G28" s="115"/>
      <c r="H28" s="115"/>
      <c r="I28" s="115"/>
      <c r="J28" s="114"/>
    </row>
    <row r="29" spans="2:10">
      <c r="J29" s="116"/>
    </row>
    <row r="30" spans="2:10" ht="16.5">
      <c r="J30" s="115"/>
    </row>
    <row r="31" spans="2:10" ht="16.5">
      <c r="G31" s="158" t="s">
        <v>112</v>
      </c>
      <c r="H31" s="158"/>
      <c r="I31" s="158"/>
    </row>
    <row r="32" spans="2:10">
      <c r="C32" s="117"/>
    </row>
    <row r="33" spans="3:3">
      <c r="C33" s="117"/>
    </row>
    <row r="34" spans="3:3">
      <c r="C34" s="117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2023-10-12T09:19:31Z</dcterms:created>
  <dcterms:modified xsi:type="dcterms:W3CDTF">2023-10-12T09:19:42Z</dcterms:modified>
</cp:coreProperties>
</file>